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8E0A6F3C-159A-4891-B980-02BE7DA6979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S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Q9" i="5" l="1"/>
  <c r="AP9" i="5"/>
  <c r="AO9" i="5"/>
  <c r="AN9" i="5"/>
  <c r="AM9" i="5"/>
  <c r="AS9" i="5"/>
  <c r="AR9" i="5" l="1"/>
  <c r="AG9" i="5"/>
  <c r="AE9" i="5"/>
  <c r="AD9" i="5"/>
  <c r="AC9" i="5"/>
  <c r="AB9" i="5"/>
  <c r="AA9" i="5"/>
  <c r="AF9" i="5" l="1"/>
  <c r="H14" i="5"/>
  <c r="F14" i="5"/>
  <c r="I14" i="5"/>
  <c r="G14" i="5"/>
  <c r="E14" i="5"/>
  <c r="W9" i="5"/>
  <c r="U9" i="5"/>
  <c r="T9" i="5"/>
  <c r="S9" i="5"/>
  <c r="R9" i="5"/>
  <c r="Q9" i="5"/>
  <c r="K9" i="5"/>
  <c r="K13" i="5" s="1"/>
  <c r="I9" i="5"/>
  <c r="I13" i="5" s="1"/>
  <c r="I15" i="5" s="1"/>
  <c r="H9" i="5"/>
  <c r="H13" i="5" s="1"/>
  <c r="G9" i="5"/>
  <c r="G13" i="5" s="1"/>
  <c r="F9" i="5"/>
  <c r="F13" i="5" s="1"/>
  <c r="E9" i="5"/>
  <c r="E13" i="5" s="1"/>
  <c r="G15" i="5" l="1"/>
  <c r="F15" i="5"/>
  <c r="H15" i="5"/>
  <c r="E15" i="5"/>
  <c r="M14" i="5"/>
  <c r="K14" i="5"/>
  <c r="K15" i="5" s="1"/>
  <c r="N14" i="5"/>
  <c r="L14" i="5"/>
  <c r="O15" i="5"/>
  <c r="J15" i="5"/>
  <c r="O14" i="5"/>
  <c r="M15" i="5" l="1"/>
  <c r="N15" i="5"/>
  <c r="L15" i="5"/>
  <c r="J14" i="5"/>
</calcChain>
</file>

<file path=xl/sharedStrings.xml><?xml version="1.0" encoding="utf-8"?>
<sst xmlns="http://schemas.openxmlformats.org/spreadsheetml/2006/main" count="76" uniqueCount="35">
  <si>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</si>
  <si>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</si>
  <si>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</si>
  <si>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</si>
  <si>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</si>
  <si>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</si>
  <si>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</si>
  <si>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</si>
  <si>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</si>
  <si>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</si>
  <si>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</si>
  <si>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</si>
  <si>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</si>
  <si>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</si>
  <si>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</si>
  <si>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</si>
  <si>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</si>
  <si>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</si>
  <si>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</si>
  <si>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</si>
  <si>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</si>
  <si>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</si>
  <si>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 xml:space="preserve">    Runkosarja TOP-10</t>
  </si>
  <si>
    <t>ka/l+t</t>
  </si>
  <si>
    <t>PKP = Puurtilan Kisa-Pojat  (1948)</t>
  </si>
  <si>
    <t>Santeri Lahti</t>
  </si>
  <si>
    <t>8.</t>
  </si>
  <si>
    <t>PKP</t>
  </si>
  <si>
    <t>3.</t>
  </si>
  <si>
    <t>SiiPe  2</t>
  </si>
  <si>
    <t>SiiPe = Siilinjärven Pesis  (1987)</t>
  </si>
  <si>
    <t>5.</t>
  </si>
  <si>
    <t>SiiPe</t>
  </si>
  <si>
    <t>3.7.1998   Siilinjärvi</t>
  </si>
  <si>
    <t>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</si>
</sst>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3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3" borderId="0" xfId="0" applyFont="1" applyFill="1"/>
    <xf numFmtId="164" fontId="2" fillId="3" borderId="1" xfId="0" applyNumberFormat="1" applyFont="1" applyFill="1" applyBorder="1" applyAlignment="1">
      <alignment horizontal="center"/>
    </xf>
    <xf numFmtId="1" fontId="2" fillId="2" borderId="0" xfId="0" applyNumberFormat="1" applyFont="1" applyFill="1" applyAlignment="1">
      <alignment horizontal="center"/>
    </xf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1" fontId="2" fillId="2" borderId="10" xfId="0" applyNumberFormat="1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212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8" customWidth="1"/>
    <col min="13" max="13" width="6.28515625" style="18" customWidth="1"/>
    <col min="14" max="14" width="6.140625" style="18" customWidth="1"/>
    <col min="15" max="15" width="6.28515625" style="18" customWidth="1"/>
    <col min="16" max="16" width="0.7109375" style="1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8" customWidth="1"/>
    <col min="38" max="38" width="0.7109375" style="1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5" t="s">
        <v>25</v>
      </c>
      <c r="C1" s="2"/>
      <c r="D1" s="3"/>
      <c r="E1" s="4" t="s">
        <v>33</v>
      </c>
      <c r="F1" s="4"/>
      <c r="G1" s="5"/>
      <c r="H1" s="5"/>
      <c r="I1" s="22"/>
      <c r="J1" s="23"/>
      <c r="K1" s="24"/>
      <c r="L1" s="22"/>
      <c r="M1" s="22"/>
      <c r="N1" s="22"/>
      <c r="O1" s="22"/>
      <c r="P1" s="22"/>
      <c r="Q1" s="22"/>
      <c r="R1" s="23"/>
      <c r="S1" s="23"/>
      <c r="T1" s="23"/>
      <c r="U1" s="23"/>
      <c r="V1" s="23"/>
      <c r="W1" s="23"/>
      <c r="X1" s="23"/>
      <c r="Y1" s="23"/>
      <c r="Z1" s="23"/>
      <c r="AA1" s="4"/>
      <c r="AB1" s="4"/>
      <c r="AC1" s="5"/>
      <c r="AD1" s="5"/>
      <c r="AE1" s="22"/>
      <c r="AF1" s="23"/>
      <c r="AG1" s="24"/>
      <c r="AH1" s="22"/>
      <c r="AI1" s="22"/>
      <c r="AJ1" s="22"/>
      <c r="AK1" s="22"/>
      <c r="AL1" s="22"/>
      <c r="AM1" s="22"/>
      <c r="AN1" s="23"/>
      <c r="AO1" s="23"/>
      <c r="AP1" s="23"/>
      <c r="AQ1" s="23"/>
      <c r="AR1" s="23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5" t="s">
        <v>11</v>
      </c>
      <c r="C2" s="53"/>
      <c r="D2" s="54"/>
      <c r="E2" s="8" t="s">
        <v>7</v>
      </c>
      <c r="F2" s="21"/>
      <c r="G2" s="21"/>
      <c r="H2" s="21"/>
      <c r="I2" s="28"/>
      <c r="J2" s="9"/>
      <c r="K2" s="20"/>
      <c r="L2" s="17" t="s">
        <v>22</v>
      </c>
      <c r="M2" s="21"/>
      <c r="N2" s="21"/>
      <c r="O2" s="27"/>
      <c r="P2" s="6"/>
      <c r="Q2" s="17" t="s">
        <v>19</v>
      </c>
      <c r="R2" s="21"/>
      <c r="S2" s="21"/>
      <c r="T2" s="21"/>
      <c r="U2" s="28"/>
      <c r="V2" s="27"/>
      <c r="W2" s="6"/>
      <c r="X2" s="55" t="s">
        <v>12</v>
      </c>
      <c r="Y2" s="56"/>
      <c r="Z2" s="26"/>
      <c r="AA2" s="8" t="s">
        <v>7</v>
      </c>
      <c r="AB2" s="21"/>
      <c r="AC2" s="21"/>
      <c r="AD2" s="21"/>
      <c r="AE2" s="28"/>
      <c r="AF2" s="9"/>
      <c r="AG2" s="20"/>
      <c r="AH2" s="17" t="s">
        <v>20</v>
      </c>
      <c r="AI2" s="21"/>
      <c r="AJ2" s="21"/>
      <c r="AK2" s="27"/>
      <c r="AL2" s="6"/>
      <c r="AM2" s="17" t="s">
        <v>19</v>
      </c>
      <c r="AN2" s="21"/>
      <c r="AO2" s="21"/>
      <c r="AP2" s="21"/>
      <c r="AQ2" s="28"/>
      <c r="AR2" s="27"/>
      <c r="AS2" s="38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8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8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8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8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1"/>
      <c r="K4" s="18"/>
      <c r="L4" s="39"/>
      <c r="M4" s="7"/>
      <c r="N4" s="7"/>
      <c r="O4" s="7"/>
      <c r="P4" s="10"/>
      <c r="Q4" s="12"/>
      <c r="R4" s="12"/>
      <c r="S4" s="13"/>
      <c r="T4" s="12"/>
      <c r="U4" s="12"/>
      <c r="V4" s="57"/>
      <c r="W4" s="18"/>
      <c r="X4" s="12">
        <v>2016</v>
      </c>
      <c r="Y4" s="12" t="s">
        <v>26</v>
      </c>
      <c r="Z4" s="1" t="s">
        <v>27</v>
      </c>
      <c r="AA4" s="12">
        <v>8</v>
      </c>
      <c r="AB4" s="12">
        <v>0</v>
      </c>
      <c r="AC4" s="12">
        <v>1</v>
      </c>
      <c r="AD4" s="12">
        <v>2</v>
      </c>
      <c r="AE4" s="12">
        <v>12</v>
      </c>
      <c r="AF4" s="66">
        <v>0.35289999999999999</v>
      </c>
      <c r="AG4" s="67">
        <v>34</v>
      </c>
      <c r="AH4" s="7"/>
      <c r="AI4" s="7"/>
      <c r="AJ4" s="7"/>
      <c r="AK4" s="7"/>
      <c r="AL4" s="10"/>
      <c r="AM4" s="12"/>
      <c r="AN4" s="12"/>
      <c r="AO4" s="12"/>
      <c r="AP4" s="12"/>
      <c r="AQ4" s="12"/>
      <c r="AR4" s="63"/>
      <c r="AS4" s="64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1"/>
      <c r="K5" s="18"/>
      <c r="L5" s="39"/>
      <c r="M5" s="7"/>
      <c r="N5" s="7"/>
      <c r="O5" s="7"/>
      <c r="P5" s="10"/>
      <c r="Q5" s="12"/>
      <c r="R5" s="12"/>
      <c r="S5" s="13"/>
      <c r="T5" s="12"/>
      <c r="U5" s="12"/>
      <c r="V5" s="57"/>
      <c r="W5" s="18"/>
      <c r="X5" s="12"/>
      <c r="Y5" s="12"/>
      <c r="Z5" s="1"/>
      <c r="AA5" s="12"/>
      <c r="AB5" s="12"/>
      <c r="AC5" s="12"/>
      <c r="AD5" s="12"/>
      <c r="AE5" s="12"/>
      <c r="AF5" s="66"/>
      <c r="AG5" s="67"/>
      <c r="AH5" s="7"/>
      <c r="AI5" s="7"/>
      <c r="AJ5" s="7"/>
      <c r="AK5" s="7"/>
      <c r="AL5" s="10"/>
      <c r="AM5" s="12"/>
      <c r="AN5" s="12"/>
      <c r="AO5" s="12"/>
      <c r="AP5" s="12"/>
      <c r="AQ5" s="12"/>
      <c r="AR5" s="63"/>
      <c r="AS5" s="64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1"/>
      <c r="K6" s="18"/>
      <c r="L6" s="39"/>
      <c r="M6" s="7"/>
      <c r="N6" s="7"/>
      <c r="O6" s="7"/>
      <c r="P6" s="10"/>
      <c r="Q6" s="12"/>
      <c r="R6" s="12"/>
      <c r="S6" s="13"/>
      <c r="T6" s="12"/>
      <c r="U6" s="12"/>
      <c r="V6" s="57"/>
      <c r="W6" s="18"/>
      <c r="X6" s="68">
        <v>2021</v>
      </c>
      <c r="Y6" s="68" t="s">
        <v>28</v>
      </c>
      <c r="Z6" s="69" t="s">
        <v>29</v>
      </c>
      <c r="AA6" s="68"/>
      <c r="AB6" s="68"/>
      <c r="AC6" s="68"/>
      <c r="AD6" s="68"/>
      <c r="AE6" s="68"/>
      <c r="AF6" s="70"/>
      <c r="AG6" s="71"/>
      <c r="AH6" s="7"/>
      <c r="AI6" s="7"/>
      <c r="AJ6" s="7"/>
      <c r="AK6" s="7"/>
      <c r="AL6" s="16"/>
      <c r="AM6" s="12">
        <v>2</v>
      </c>
      <c r="AN6" s="12">
        <v>0</v>
      </c>
      <c r="AO6" s="12">
        <v>0</v>
      </c>
      <c r="AP6" s="12">
        <v>0</v>
      </c>
      <c r="AQ6" s="12">
        <v>1</v>
      </c>
      <c r="AR6" s="63">
        <v>0.2</v>
      </c>
      <c r="AS6" s="10">
        <v>5</v>
      </c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2"/>
      <c r="C7" s="14"/>
      <c r="D7" s="1"/>
      <c r="E7" s="12"/>
      <c r="F7" s="12"/>
      <c r="G7" s="12"/>
      <c r="H7" s="13"/>
      <c r="I7" s="12"/>
      <c r="J7" s="31"/>
      <c r="K7" s="18"/>
      <c r="L7" s="39"/>
      <c r="M7" s="7"/>
      <c r="N7" s="7"/>
      <c r="O7" s="7"/>
      <c r="P7" s="10"/>
      <c r="Q7" s="12"/>
      <c r="R7" s="12"/>
      <c r="S7" s="13"/>
      <c r="T7" s="12"/>
      <c r="U7" s="12"/>
      <c r="V7" s="57"/>
      <c r="W7" s="18"/>
      <c r="X7" s="68">
        <v>2022</v>
      </c>
      <c r="Y7" s="68" t="s">
        <v>31</v>
      </c>
      <c r="Z7" s="69" t="s">
        <v>32</v>
      </c>
      <c r="AA7" s="68">
        <v>13</v>
      </c>
      <c r="AB7" s="68">
        <v>0</v>
      </c>
      <c r="AC7" s="68">
        <v>1</v>
      </c>
      <c r="AD7" s="68">
        <v>12</v>
      </c>
      <c r="AE7" s="68">
        <v>36</v>
      </c>
      <c r="AF7" s="70">
        <v>0.64290000000000003</v>
      </c>
      <c r="AG7" s="71">
        <v>56</v>
      </c>
      <c r="AH7" s="7"/>
      <c r="AI7" s="7"/>
      <c r="AJ7" s="7"/>
      <c r="AK7" s="7"/>
      <c r="AL7" s="10"/>
      <c r="AM7" s="12"/>
      <c r="AN7" s="12"/>
      <c r="AO7" s="12"/>
      <c r="AP7" s="12"/>
      <c r="AQ7" s="12"/>
      <c r="AR7" s="63"/>
      <c r="AS7" s="64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2"/>
      <c r="C8" s="14"/>
      <c r="D8" s="1"/>
      <c r="E8" s="12"/>
      <c r="F8" s="12"/>
      <c r="G8" s="12"/>
      <c r="H8" s="13"/>
      <c r="I8" s="12"/>
      <c r="J8" s="31"/>
      <c r="K8" s="18"/>
      <c r="L8" s="39"/>
      <c r="M8" s="7"/>
      <c r="N8" s="7"/>
      <c r="O8" s="7"/>
      <c r="P8" s="10"/>
      <c r="Q8" s="12"/>
      <c r="R8" s="12"/>
      <c r="S8" s="13"/>
      <c r="T8" s="12"/>
      <c r="U8" s="12"/>
      <c r="V8" s="57"/>
      <c r="W8" s="18"/>
      <c r="X8" s="12">
        <v>2023</v>
      </c>
      <c r="Y8" s="12" t="s">
        <v>34</v>
      </c>
      <c r="Z8" s="1" t="s">
        <v>32</v>
      </c>
      <c r="AA8" s="12">
        <v>11</v>
      </c>
      <c r="AB8" s="12">
        <v>0</v>
      </c>
      <c r="AC8" s="12">
        <v>0</v>
      </c>
      <c r="AD8" s="12">
        <v>17</v>
      </c>
      <c r="AE8" s="12">
        <v>30</v>
      </c>
      <c r="AF8" s="66">
        <v>0.65217391304347827</v>
      </c>
      <c r="AG8" s="10">
        <v>46</v>
      </c>
      <c r="AH8" s="7"/>
      <c r="AI8" s="7"/>
      <c r="AJ8" s="7"/>
      <c r="AK8" s="7"/>
      <c r="AL8" s="10"/>
      <c r="AM8" s="12"/>
      <c r="AN8" s="12"/>
      <c r="AO8" s="12"/>
      <c r="AP8" s="12"/>
      <c r="AQ8" s="12"/>
      <c r="AR8" s="31"/>
      <c r="AS8" s="64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ht="14.25" x14ac:dyDescent="0.2">
      <c r="A9" s="16"/>
      <c r="B9" s="59" t="s">
        <v>13</v>
      </c>
      <c r="C9" s="60"/>
      <c r="D9" s="61"/>
      <c r="E9" s="35">
        <f>SUM(E8:E8)</f>
        <v>0</v>
      </c>
      <c r="F9" s="35">
        <f>SUM(F8:F8)</f>
        <v>0</v>
      </c>
      <c r="G9" s="35">
        <f>SUM(G8:G8)</f>
        <v>0</v>
      </c>
      <c r="H9" s="35">
        <f>SUM(H8:H8)</f>
        <v>0</v>
      </c>
      <c r="I9" s="35">
        <f>SUM(I8:I8)</f>
        <v>0</v>
      </c>
      <c r="J9" s="36">
        <v>0</v>
      </c>
      <c r="K9" s="20">
        <f>SUM(K8:K8)</f>
        <v>0</v>
      </c>
      <c r="L9" s="17"/>
      <c r="M9" s="28"/>
      <c r="N9" s="40"/>
      <c r="O9" s="41"/>
      <c r="P9" s="10"/>
      <c r="Q9" s="35">
        <f>SUM(Q8:Q8)</f>
        <v>0</v>
      </c>
      <c r="R9" s="35">
        <f>SUM(R8:R8)</f>
        <v>0</v>
      </c>
      <c r="S9" s="35">
        <f>SUM(S8:S8)</f>
        <v>0</v>
      </c>
      <c r="T9" s="35">
        <f>SUM(T8:T8)</f>
        <v>0</v>
      </c>
      <c r="U9" s="35">
        <f>SUM(U8:U8)</f>
        <v>0</v>
      </c>
      <c r="V9" s="15">
        <v>0</v>
      </c>
      <c r="W9" s="20">
        <f>SUM(W8:W8)</f>
        <v>0</v>
      </c>
      <c r="X9" s="62" t="s">
        <v>13</v>
      </c>
      <c r="Y9" s="11"/>
      <c r="Z9" s="9"/>
      <c r="AA9" s="35">
        <f>SUM(AA4:AA8)</f>
        <v>32</v>
      </c>
      <c r="AB9" s="35">
        <f t="shared" ref="AB9:AE9" si="0">SUM(AB4:AB8)</f>
        <v>0</v>
      </c>
      <c r="AC9" s="35">
        <f t="shared" si="0"/>
        <v>2</v>
      </c>
      <c r="AD9" s="35">
        <f t="shared" si="0"/>
        <v>31</v>
      </c>
      <c r="AE9" s="35">
        <f t="shared" si="0"/>
        <v>78</v>
      </c>
      <c r="AF9" s="36">
        <f>PRODUCT(AE9/AG9)</f>
        <v>0.57352941176470584</v>
      </c>
      <c r="AG9" s="72">
        <f>SUM(AG4:AG8)</f>
        <v>136</v>
      </c>
      <c r="AH9" s="17"/>
      <c r="AI9" s="28"/>
      <c r="AJ9" s="40"/>
      <c r="AK9" s="41"/>
      <c r="AL9" s="10"/>
      <c r="AM9" s="35">
        <f t="shared" ref="AM9:AQ9" si="1">SUM(AM4:AM8)</f>
        <v>2</v>
      </c>
      <c r="AN9" s="35">
        <f t="shared" si="1"/>
        <v>0</v>
      </c>
      <c r="AO9" s="35">
        <f t="shared" si="1"/>
        <v>0</v>
      </c>
      <c r="AP9" s="35">
        <f t="shared" si="1"/>
        <v>0</v>
      </c>
      <c r="AQ9" s="35">
        <f t="shared" si="1"/>
        <v>1</v>
      </c>
      <c r="AR9" s="36">
        <f>PRODUCT(AQ9/AS9)</f>
        <v>0.2</v>
      </c>
      <c r="AS9" s="38">
        <f>SUM(AS4:AS8)</f>
        <v>5</v>
      </c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16"/>
      <c r="C10" s="16"/>
      <c r="D10" s="16"/>
      <c r="E10" s="16"/>
      <c r="F10" s="16"/>
      <c r="G10" s="16"/>
      <c r="H10" s="16"/>
      <c r="I10" s="16"/>
      <c r="J10" s="37"/>
      <c r="K10" s="18"/>
      <c r="L10" s="10"/>
      <c r="M10" s="10"/>
      <c r="N10" s="10"/>
      <c r="O10" s="10"/>
      <c r="P10" s="16"/>
      <c r="Q10" s="16"/>
      <c r="R10" s="16"/>
      <c r="S10" s="16"/>
      <c r="T10" s="16"/>
      <c r="U10" s="10"/>
      <c r="V10" s="10"/>
      <c r="W10" s="18"/>
      <c r="X10" s="16"/>
      <c r="Y10" s="16"/>
      <c r="Z10" s="16"/>
      <c r="AA10" s="16"/>
      <c r="AB10" s="16"/>
      <c r="AC10" s="16"/>
      <c r="AD10" s="16"/>
      <c r="AE10" s="16"/>
      <c r="AF10" s="37"/>
      <c r="AG10" s="18"/>
      <c r="AH10" s="10"/>
      <c r="AI10" s="10"/>
      <c r="AJ10" s="10"/>
      <c r="AK10" s="10"/>
      <c r="AL10" s="16"/>
      <c r="AM10" s="16"/>
      <c r="AN10" s="16"/>
      <c r="AO10" s="16"/>
      <c r="AP10" s="16"/>
      <c r="AQ10" s="10"/>
      <c r="AR10" s="10"/>
      <c r="AS10" s="18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46" t="s">
        <v>16</v>
      </c>
      <c r="C11" s="47"/>
      <c r="D11" s="48"/>
      <c r="E11" s="9" t="s">
        <v>2</v>
      </c>
      <c r="F11" s="7" t="s">
        <v>6</v>
      </c>
      <c r="G11" s="9" t="s">
        <v>4</v>
      </c>
      <c r="H11" s="7" t="s">
        <v>5</v>
      </c>
      <c r="I11" s="7" t="s">
        <v>8</v>
      </c>
      <c r="J11" s="7" t="s">
        <v>9</v>
      </c>
      <c r="K11" s="10"/>
      <c r="L11" s="7" t="s">
        <v>17</v>
      </c>
      <c r="M11" s="7" t="s">
        <v>18</v>
      </c>
      <c r="N11" s="7" t="s">
        <v>23</v>
      </c>
      <c r="O11" s="7" t="s">
        <v>21</v>
      </c>
      <c r="Q11" s="16"/>
      <c r="R11" s="16" t="s">
        <v>10</v>
      </c>
      <c r="S11" s="16"/>
      <c r="T11" s="52" t="s">
        <v>24</v>
      </c>
      <c r="U11" s="10"/>
      <c r="V11" s="18"/>
      <c r="W11" s="18"/>
      <c r="X11" s="18"/>
      <c r="Y11" s="18"/>
      <c r="Z11" s="18"/>
      <c r="AA11" s="18"/>
      <c r="AB11" s="18"/>
      <c r="AC11" s="16"/>
      <c r="AD11" s="16"/>
      <c r="AE11" s="16"/>
      <c r="AF11" s="16"/>
      <c r="AG11" s="16"/>
      <c r="AH11" s="16"/>
      <c r="AI11" s="16"/>
      <c r="AJ11" s="16"/>
      <c r="AK11" s="16"/>
      <c r="AM11" s="18"/>
      <c r="AN11" s="18"/>
      <c r="AO11" s="18"/>
      <c r="AP11" s="18"/>
      <c r="AQ11" s="18"/>
      <c r="AR11" s="18"/>
      <c r="AS11" s="18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49" t="s">
        <v>15</v>
      </c>
      <c r="C12" s="3"/>
      <c r="D12" s="50"/>
      <c r="E12" s="45">
        <v>0</v>
      </c>
      <c r="F12" s="45">
        <v>0</v>
      </c>
      <c r="G12" s="45">
        <v>0</v>
      </c>
      <c r="H12" s="45">
        <v>0</v>
      </c>
      <c r="I12" s="45">
        <v>0</v>
      </c>
      <c r="J12" s="58">
        <v>0</v>
      </c>
      <c r="K12" s="16"/>
      <c r="L12" s="51">
        <v>0</v>
      </c>
      <c r="M12" s="51">
        <v>0</v>
      </c>
      <c r="N12" s="51">
        <v>0</v>
      </c>
      <c r="O12" s="51">
        <v>0</v>
      </c>
      <c r="Q12" s="16"/>
      <c r="R12" s="16"/>
      <c r="S12" s="16"/>
      <c r="T12" s="52" t="s">
        <v>30</v>
      </c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32" t="s">
        <v>11</v>
      </c>
      <c r="C13" s="33"/>
      <c r="D13" s="34"/>
      <c r="E13" s="45">
        <f>PRODUCT(E9+Q9)</f>
        <v>0</v>
      </c>
      <c r="F13" s="45">
        <f>PRODUCT(F9+R9)</f>
        <v>0</v>
      </c>
      <c r="G13" s="45">
        <f>PRODUCT(G9+S9)</f>
        <v>0</v>
      </c>
      <c r="H13" s="45">
        <f>PRODUCT(H9+T9)</f>
        <v>0</v>
      </c>
      <c r="I13" s="45">
        <f>PRODUCT(I9+U9)</f>
        <v>0</v>
      </c>
      <c r="J13" s="58">
        <v>0</v>
      </c>
      <c r="K13" s="16">
        <f>PRODUCT(K9+W9)</f>
        <v>0</v>
      </c>
      <c r="L13" s="51">
        <v>0</v>
      </c>
      <c r="M13" s="51">
        <v>0</v>
      </c>
      <c r="N13" s="51">
        <v>0</v>
      </c>
      <c r="O13" s="51">
        <v>0</v>
      </c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x14ac:dyDescent="0.25">
      <c r="A14" s="16"/>
      <c r="B14" s="19" t="s">
        <v>12</v>
      </c>
      <c r="C14" s="30"/>
      <c r="D14" s="29"/>
      <c r="E14" s="45">
        <f>PRODUCT(AA9+AM9)</f>
        <v>34</v>
      </c>
      <c r="F14" s="45">
        <f>PRODUCT(AB9+AN9)</f>
        <v>0</v>
      </c>
      <c r="G14" s="45">
        <f>PRODUCT(AC9+AO9)</f>
        <v>2</v>
      </c>
      <c r="H14" s="45">
        <f>PRODUCT(AD9+AP9)</f>
        <v>31</v>
      </c>
      <c r="I14" s="45">
        <f>PRODUCT(AE9+AQ9)</f>
        <v>79</v>
      </c>
      <c r="J14" s="58">
        <f>PRODUCT(I14/K14)</f>
        <v>0.56028368794326244</v>
      </c>
      <c r="K14" s="10">
        <f>PRODUCT(AG9+AS9)</f>
        <v>141</v>
      </c>
      <c r="L14" s="51">
        <f>PRODUCT((F14+G14)/E14)</f>
        <v>5.8823529411764705E-2</v>
      </c>
      <c r="M14" s="51">
        <f>PRODUCT(H14/E14)</f>
        <v>0.91176470588235292</v>
      </c>
      <c r="N14" s="51">
        <f>PRODUCT((F14+G14+H14)/E14)</f>
        <v>0.97058823529411764</v>
      </c>
      <c r="O14" s="51">
        <f>PRODUCT(I14/E14)</f>
        <v>2.3235294117647061</v>
      </c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0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x14ac:dyDescent="0.25">
      <c r="A15" s="16"/>
      <c r="B15" s="42" t="s">
        <v>13</v>
      </c>
      <c r="C15" s="43"/>
      <c r="D15" s="44"/>
      <c r="E15" s="45">
        <f>SUM(E12:E14)</f>
        <v>34</v>
      </c>
      <c r="F15" s="45">
        <f t="shared" ref="F15:I15" si="2">SUM(F12:F14)</f>
        <v>0</v>
      </c>
      <c r="G15" s="45">
        <f t="shared" si="2"/>
        <v>2</v>
      </c>
      <c r="H15" s="45">
        <f t="shared" si="2"/>
        <v>31</v>
      </c>
      <c r="I15" s="45">
        <f t="shared" si="2"/>
        <v>79</v>
      </c>
      <c r="J15" s="58">
        <f>PRODUCT(I15/K15)</f>
        <v>0.56028368794326244</v>
      </c>
      <c r="K15" s="16">
        <f>SUM(K12:K14)</f>
        <v>141</v>
      </c>
      <c r="L15" s="51">
        <f>PRODUCT((F15+G15)/E15)</f>
        <v>5.8823529411764705E-2</v>
      </c>
      <c r="M15" s="51">
        <f>PRODUCT(H15/E15)</f>
        <v>0.91176470588235292</v>
      </c>
      <c r="N15" s="51">
        <f>PRODUCT((F15+G15+H15)/E15)</f>
        <v>0.97058823529411764</v>
      </c>
      <c r="O15" s="51">
        <f>PRODUCT(I15/E15)</f>
        <v>2.3235294117647061</v>
      </c>
      <c r="Q15" s="10"/>
      <c r="R15" s="10"/>
      <c r="S15" s="10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0"/>
      <c r="F16" s="10"/>
      <c r="G16" s="10"/>
      <c r="H16" s="10"/>
      <c r="I16" s="10"/>
      <c r="J16" s="16"/>
      <c r="K16" s="16"/>
      <c r="L16" s="10"/>
      <c r="M16" s="10"/>
      <c r="N16" s="10"/>
      <c r="O16" s="10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J76" s="16"/>
      <c r="K76" s="16"/>
      <c r="L76"/>
      <c r="M76"/>
      <c r="N76"/>
      <c r="O76"/>
      <c r="P7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10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6"/>
      <c r="AI171" s="16"/>
      <c r="AJ171" s="16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A172" s="16"/>
      <c r="B172" s="16"/>
      <c r="C172" s="16"/>
      <c r="D172" s="16"/>
      <c r="L172"/>
      <c r="M172"/>
      <c r="N172"/>
      <c r="O172"/>
      <c r="P172"/>
      <c r="Q172" s="10"/>
      <c r="R172" s="10"/>
      <c r="S172" s="10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6"/>
      <c r="AI172" s="16"/>
      <c r="AJ172" s="16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6"/>
      <c r="AI173" s="16"/>
      <c r="AJ173" s="16"/>
      <c r="AK173" s="16"/>
      <c r="AL173" s="10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6"/>
      <c r="AI174" s="16"/>
      <c r="AJ174" s="16"/>
      <c r="AK174" s="16"/>
      <c r="AL174" s="10"/>
    </row>
    <row r="175" spans="1:57" ht="14.25" x14ac:dyDescent="0.2">
      <c r="L175"/>
      <c r="M175"/>
      <c r="N175"/>
      <c r="O175"/>
      <c r="P175"/>
      <c r="Q175" s="10"/>
      <c r="R175" s="10"/>
      <c r="S175" s="10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6"/>
      <c r="AI175" s="16"/>
      <c r="AJ175" s="16"/>
      <c r="AK175" s="16"/>
      <c r="AL175" s="10"/>
    </row>
    <row r="176" spans="1:57" ht="14.25" x14ac:dyDescent="0.2">
      <c r="L176"/>
      <c r="M176"/>
      <c r="N176"/>
      <c r="O176"/>
      <c r="P176"/>
      <c r="Q176" s="10"/>
      <c r="R176" s="10"/>
      <c r="S176" s="10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6"/>
      <c r="AI176" s="16"/>
      <c r="AJ176" s="16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6"/>
      <c r="AI177" s="16"/>
      <c r="AJ177" s="16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R178" s="10"/>
      <c r="S178" s="10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6"/>
      <c r="AI178" s="16"/>
      <c r="AJ178" s="16"/>
      <c r="AK178" s="16"/>
      <c r="AL178" s="10"/>
    </row>
    <row r="179" spans="12:38" ht="14.25" x14ac:dyDescent="0.2">
      <c r="L179" s="10"/>
      <c r="M179" s="10"/>
      <c r="N179" s="10"/>
      <c r="O179" s="10"/>
      <c r="P179" s="10"/>
      <c r="R179" s="10"/>
      <c r="S179" s="10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6"/>
      <c r="AI179" s="16"/>
      <c r="AJ179" s="16"/>
      <c r="AK179" s="16"/>
      <c r="AL179" s="10"/>
    </row>
    <row r="180" spans="12:38" ht="14.25" x14ac:dyDescent="0.2">
      <c r="L180" s="10"/>
      <c r="M180" s="10"/>
      <c r="N180" s="10"/>
      <c r="O180" s="10"/>
      <c r="P180" s="10"/>
      <c r="R180" s="10"/>
      <c r="S180" s="10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6"/>
      <c r="AI180" s="16"/>
      <c r="AJ180" s="16"/>
      <c r="AK180" s="10"/>
      <c r="AL180" s="10"/>
    </row>
    <row r="181" spans="12:38" x14ac:dyDescent="0.25">
      <c r="R181" s="18"/>
      <c r="S181" s="18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6"/>
      <c r="AI181" s="16"/>
      <c r="AJ181" s="16"/>
    </row>
    <row r="182" spans="12:38" x14ac:dyDescent="0.25">
      <c r="R182" s="18"/>
      <c r="S182" s="18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6"/>
      <c r="AI182" s="16"/>
      <c r="AJ182" s="16"/>
    </row>
    <row r="183" spans="12:38" x14ac:dyDescent="0.25">
      <c r="R183" s="18"/>
      <c r="S183" s="18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6"/>
      <c r="AI183" s="16"/>
      <c r="AJ183" s="16"/>
    </row>
    <row r="184" spans="12:38" x14ac:dyDescent="0.25">
      <c r="L184"/>
      <c r="M184"/>
      <c r="N184"/>
      <c r="O184"/>
      <c r="P184"/>
      <c r="R184" s="18"/>
      <c r="S184" s="18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6"/>
      <c r="AI184" s="16"/>
      <c r="AJ184" s="16"/>
      <c r="AK184"/>
      <c r="AL184"/>
    </row>
    <row r="185" spans="12:38" x14ac:dyDescent="0.25">
      <c r="L185"/>
      <c r="M185"/>
      <c r="N185"/>
      <c r="O185"/>
      <c r="P185"/>
      <c r="R185" s="18"/>
      <c r="S185" s="18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6"/>
      <c r="AI185" s="16"/>
      <c r="AJ185" s="16"/>
      <c r="AK185"/>
      <c r="AL185"/>
    </row>
    <row r="186" spans="12:38" x14ac:dyDescent="0.25">
      <c r="L186"/>
      <c r="M186"/>
      <c r="N186"/>
      <c r="O186"/>
      <c r="P186"/>
      <c r="R186" s="18"/>
      <c r="S186" s="18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6"/>
      <c r="AI186" s="16"/>
      <c r="AJ186" s="16"/>
      <c r="AK186"/>
      <c r="AL186"/>
    </row>
    <row r="187" spans="12:38" x14ac:dyDescent="0.25">
      <c r="L187"/>
      <c r="M187"/>
      <c r="N187"/>
      <c r="O187"/>
      <c r="P187"/>
      <c r="R187" s="18"/>
      <c r="S187" s="18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6"/>
      <c r="AI187" s="16"/>
      <c r="AJ187" s="16"/>
      <c r="AK187"/>
      <c r="AL187"/>
    </row>
    <row r="188" spans="12:38" x14ac:dyDescent="0.25">
      <c r="L188"/>
      <c r="M188"/>
      <c r="N188"/>
      <c r="O188"/>
      <c r="P188"/>
      <c r="R188" s="18"/>
      <c r="S188" s="18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6"/>
      <c r="AI188" s="16"/>
      <c r="AJ188" s="16"/>
      <c r="AK188"/>
      <c r="AL188"/>
    </row>
    <row r="189" spans="12:38" x14ac:dyDescent="0.25">
      <c r="L189"/>
      <c r="M189"/>
      <c r="N189"/>
      <c r="O189"/>
      <c r="P189"/>
      <c r="R189" s="18"/>
      <c r="S189" s="18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6"/>
      <c r="AI189" s="16"/>
      <c r="AJ189" s="16"/>
      <c r="AK189"/>
      <c r="AL189"/>
    </row>
    <row r="190" spans="12:38" x14ac:dyDescent="0.25">
      <c r="L190"/>
      <c r="M190"/>
      <c r="N190"/>
      <c r="O190"/>
      <c r="P190"/>
      <c r="R190" s="18"/>
      <c r="S190" s="18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6"/>
      <c r="AI190" s="16"/>
      <c r="AJ190" s="16"/>
      <c r="AK190"/>
      <c r="AL190"/>
    </row>
    <row r="191" spans="12:38" x14ac:dyDescent="0.25">
      <c r="L191"/>
      <c r="M191"/>
      <c r="N191"/>
      <c r="O191"/>
      <c r="P191"/>
      <c r="R191" s="18"/>
      <c r="S191" s="18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6"/>
      <c r="AI191" s="16"/>
      <c r="AJ191" s="16"/>
      <c r="AK191"/>
      <c r="AL191"/>
    </row>
    <row r="192" spans="12:38" x14ac:dyDescent="0.25">
      <c r="L192"/>
      <c r="M192"/>
      <c r="N192"/>
      <c r="O192"/>
      <c r="P192"/>
      <c r="R192" s="18"/>
      <c r="S192" s="18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6"/>
      <c r="AI192" s="16"/>
      <c r="AJ192" s="16"/>
      <c r="AK192"/>
      <c r="AL192"/>
    </row>
    <row r="193" spans="12:38" x14ac:dyDescent="0.25">
      <c r="L193"/>
      <c r="M193"/>
      <c r="N193"/>
      <c r="O193"/>
      <c r="P193"/>
      <c r="R193" s="18"/>
      <c r="S193" s="18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6"/>
      <c r="AI193" s="16"/>
      <c r="AJ193" s="16"/>
      <c r="AK193"/>
      <c r="AL193"/>
    </row>
    <row r="194" spans="12:38" x14ac:dyDescent="0.25">
      <c r="L194"/>
      <c r="M194"/>
      <c r="N194"/>
      <c r="O194"/>
      <c r="P194"/>
      <c r="R194" s="18"/>
      <c r="S194" s="18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6"/>
      <c r="AI194" s="16"/>
      <c r="AJ194" s="16"/>
      <c r="AK194"/>
      <c r="AL194"/>
    </row>
    <row r="195" spans="12:38" x14ac:dyDescent="0.25">
      <c r="L195"/>
      <c r="M195"/>
      <c r="N195"/>
      <c r="O195"/>
      <c r="P195"/>
      <c r="R195" s="18"/>
      <c r="S195" s="18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6"/>
      <c r="AI195" s="16"/>
      <c r="AJ195" s="16"/>
      <c r="AK195"/>
      <c r="AL195"/>
    </row>
    <row r="196" spans="12:38" x14ac:dyDescent="0.25">
      <c r="L196"/>
      <c r="M196"/>
      <c r="N196"/>
      <c r="O196"/>
      <c r="P196"/>
      <c r="R196" s="18"/>
      <c r="S196" s="18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6"/>
      <c r="AI196" s="16"/>
      <c r="AJ196" s="16"/>
      <c r="AK196"/>
      <c r="AL196"/>
    </row>
    <row r="197" spans="12:38" x14ac:dyDescent="0.25">
      <c r="L197"/>
      <c r="M197"/>
      <c r="N197"/>
      <c r="O197"/>
      <c r="P197"/>
      <c r="R197" s="18"/>
      <c r="S197" s="18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6"/>
      <c r="AI197" s="16"/>
      <c r="AJ197" s="16"/>
      <c r="AK197"/>
      <c r="AL197"/>
    </row>
    <row r="198" spans="12:38" x14ac:dyDescent="0.25">
      <c r="L198"/>
      <c r="M198"/>
      <c r="N198"/>
      <c r="O198"/>
      <c r="P198"/>
      <c r="R198" s="18"/>
      <c r="S198" s="18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  <c r="AH198" s="16"/>
      <c r="AI198" s="16"/>
      <c r="AJ198" s="16"/>
      <c r="AK198"/>
      <c r="AL198"/>
    </row>
    <row r="199" spans="12:38" x14ac:dyDescent="0.25">
      <c r="L199"/>
      <c r="M199"/>
      <c r="N199"/>
      <c r="O199"/>
      <c r="P199"/>
      <c r="R199" s="18"/>
      <c r="S199" s="18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6"/>
      <c r="AI199" s="16"/>
      <c r="AJ199" s="16"/>
      <c r="AK199"/>
      <c r="AL199"/>
    </row>
    <row r="200" spans="12:38" x14ac:dyDescent="0.25">
      <c r="L200"/>
      <c r="M200"/>
      <c r="N200"/>
      <c r="O200"/>
      <c r="P200"/>
      <c r="R200" s="18"/>
      <c r="S200" s="18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6"/>
      <c r="AI200" s="16"/>
      <c r="AJ200" s="16"/>
      <c r="AK200"/>
      <c r="AL200"/>
    </row>
    <row r="201" spans="12:38" x14ac:dyDescent="0.25">
      <c r="L201"/>
      <c r="M201"/>
      <c r="N201"/>
      <c r="O201"/>
      <c r="P201"/>
      <c r="R201" s="18"/>
      <c r="S201" s="18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6"/>
      <c r="AI201" s="16"/>
      <c r="AJ201" s="16"/>
      <c r="AK201"/>
      <c r="AL201"/>
    </row>
    <row r="202" spans="12:38" x14ac:dyDescent="0.25">
      <c r="L202"/>
      <c r="M202"/>
      <c r="N202"/>
      <c r="O202"/>
      <c r="P202"/>
      <c r="R202" s="18"/>
      <c r="S202" s="18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  <c r="AH202" s="16"/>
      <c r="AI202" s="16"/>
      <c r="AJ202" s="16"/>
      <c r="AK202"/>
      <c r="AL202"/>
    </row>
    <row r="203" spans="12:38" x14ac:dyDescent="0.25">
      <c r="L203"/>
      <c r="M203"/>
      <c r="N203"/>
      <c r="O203"/>
      <c r="P203"/>
      <c r="R203" s="18"/>
      <c r="S203" s="18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  <c r="AG203" s="16"/>
      <c r="AH203" s="16"/>
      <c r="AI203" s="16"/>
      <c r="AJ203" s="16"/>
      <c r="AK203"/>
      <c r="AL203"/>
    </row>
    <row r="204" spans="12:38" x14ac:dyDescent="0.25">
      <c r="L204"/>
      <c r="M204"/>
      <c r="N204"/>
      <c r="O204"/>
      <c r="P204"/>
      <c r="R204" s="18"/>
      <c r="S204" s="18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  <c r="AG204" s="16"/>
      <c r="AH204" s="16"/>
      <c r="AI204" s="16"/>
      <c r="AJ204" s="16"/>
      <c r="AK204"/>
      <c r="AL204"/>
    </row>
    <row r="205" spans="12:38" x14ac:dyDescent="0.25">
      <c r="L205"/>
      <c r="M205"/>
      <c r="N205"/>
      <c r="O205"/>
      <c r="P205"/>
      <c r="R205" s="18"/>
      <c r="S205" s="18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6"/>
      <c r="AI205" s="16"/>
      <c r="AJ205" s="16"/>
      <c r="AK205"/>
      <c r="AL205"/>
    </row>
    <row r="206" spans="12:38" x14ac:dyDescent="0.25">
      <c r="L206"/>
      <c r="M206"/>
      <c r="N206"/>
      <c r="O206"/>
      <c r="P206"/>
      <c r="R206" s="18"/>
      <c r="S206" s="18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  <c r="AG206" s="16"/>
      <c r="AH206" s="16"/>
      <c r="AI206" s="16"/>
      <c r="AJ206" s="16"/>
      <c r="AK206"/>
      <c r="AL206"/>
    </row>
    <row r="207" spans="12:38" x14ac:dyDescent="0.25">
      <c r="L207"/>
      <c r="M207"/>
      <c r="N207"/>
      <c r="O207"/>
      <c r="P207"/>
      <c r="R207" s="18"/>
      <c r="S207" s="18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  <c r="AG207" s="16"/>
      <c r="AH207" s="16"/>
      <c r="AI207" s="16"/>
      <c r="AJ207" s="16"/>
      <c r="AK207"/>
      <c r="AL207"/>
    </row>
    <row r="208" spans="12:38" x14ac:dyDescent="0.25">
      <c r="L208"/>
      <c r="M208"/>
      <c r="N208"/>
      <c r="O208"/>
      <c r="P208"/>
      <c r="R208" s="18"/>
      <c r="S208" s="18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  <c r="AG208" s="16"/>
      <c r="AH208" s="16"/>
      <c r="AI208" s="16"/>
      <c r="AJ208" s="16"/>
      <c r="AK208"/>
      <c r="AL208"/>
    </row>
    <row r="209" spans="12:38" ht="14.25" x14ac:dyDescent="0.2">
      <c r="L209"/>
      <c r="M209"/>
      <c r="N209"/>
      <c r="O209"/>
      <c r="P209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  <c r="AG209" s="16"/>
      <c r="AH209" s="16"/>
      <c r="AI209" s="16"/>
      <c r="AJ209" s="16"/>
      <c r="AK209"/>
      <c r="AL209"/>
    </row>
    <row r="210" spans="12:38" ht="14.25" x14ac:dyDescent="0.2">
      <c r="L210"/>
      <c r="M210"/>
      <c r="N210"/>
      <c r="O210"/>
      <c r="P210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6"/>
      <c r="AG210" s="16"/>
      <c r="AH210" s="16"/>
      <c r="AI210" s="16"/>
      <c r="AJ210" s="16"/>
      <c r="AK210"/>
      <c r="AL210"/>
    </row>
    <row r="211" spans="12:38" ht="14.25" x14ac:dyDescent="0.2">
      <c r="L211"/>
      <c r="M211"/>
      <c r="N211"/>
      <c r="O211"/>
      <c r="P211"/>
      <c r="T211" s="16"/>
      <c r="U211" s="16"/>
      <c r="V211" s="16"/>
      <c r="W211" s="16"/>
      <c r="X211" s="16"/>
      <c r="Y211" s="16"/>
      <c r="Z211" s="16"/>
      <c r="AA211" s="16"/>
      <c r="AB211" s="16"/>
      <c r="AC211" s="16"/>
      <c r="AD211" s="16"/>
      <c r="AE211" s="16"/>
      <c r="AF211" s="16"/>
      <c r="AG211" s="16"/>
      <c r="AH211" s="16"/>
      <c r="AI211" s="16"/>
      <c r="AJ211" s="16"/>
      <c r="AK211"/>
      <c r="AL211"/>
    </row>
    <row r="212" spans="12:38" ht="14.25" x14ac:dyDescent="0.2">
      <c r="L212"/>
      <c r="M212"/>
      <c r="N212"/>
      <c r="O212"/>
      <c r="P212"/>
      <c r="T212" s="16"/>
      <c r="U212" s="16"/>
      <c r="V212" s="16"/>
      <c r="W212" s="16"/>
      <c r="X212" s="16"/>
      <c r="Y212" s="16"/>
      <c r="Z212" s="16"/>
      <c r="AA212" s="16"/>
      <c r="AB212" s="16"/>
      <c r="AC212" s="16"/>
      <c r="AD212" s="16"/>
      <c r="AE212" s="16"/>
      <c r="AF212" s="16"/>
      <c r="AG212" s="16"/>
      <c r="AH212" s="16"/>
      <c r="AI212" s="16"/>
      <c r="AJ212" s="16"/>
      <c r="AK212"/>
      <c r="AL212"/>
    </row>
  </sheetData>
  <sortState xmlns:xlrd2="http://schemas.microsoft.com/office/spreadsheetml/2017/richdata2" ref="X6:AS8">
    <sortCondition ref="X6:X8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Käyttäjä</cp:lastModifiedBy>
  <cp:lastPrinted>2011-11-17T12:40:21Z</cp:lastPrinted>
  <dcterms:created xsi:type="dcterms:W3CDTF">2000-09-25T22:23:29Z</dcterms:created>
  <dcterms:modified xsi:type="dcterms:W3CDTF">2023-09-02T12:54:23Z</dcterms:modified>
</cp:coreProperties>
</file>